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630"/>
  </bookViews>
  <sheets>
    <sheet name="Sheet1" sheetId="1" r:id="rId1"/>
    <sheet name="总岗位表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<sst xmlns="http://schemas.openxmlformats.org/spreadsheetml/2006/main" count="270" uniqueCount="75">
  <si>
    <t>序号</t>
  </si>
  <si>
    <t>主管部门（举办单位）</t>
  </si>
  <si>
    <t>招聘单位</t>
  </si>
  <si>
    <t>经费
形式</t>
  </si>
  <si>
    <t>岗位
类别</t>
  </si>
  <si>
    <t>岗位代码</t>
  </si>
  <si>
    <t>岗位名称</t>
  </si>
  <si>
    <t>招聘条件</t>
  </si>
  <si>
    <t>考试要求</t>
  </si>
  <si>
    <t>咨询电话</t>
  </si>
  <si>
    <t>备注</t>
  </si>
  <si>
    <t>4.1岗位</t>
  </si>
  <si>
    <t>招聘专业</t>
  </si>
  <si>
    <t>文化程度</t>
  </si>
  <si>
    <t>学位</t>
  </si>
  <si>
    <t>其他条件</t>
  </si>
  <si>
    <t>开考   比例</t>
  </si>
  <si>
    <t>面试形式</t>
  </si>
  <si>
    <t>3.23
中医药大学岗位</t>
  </si>
  <si>
    <t>3.26山东第二医科大学岗位</t>
  </si>
  <si>
    <t>3.28山东第-医科大学岗位</t>
  </si>
  <si>
    <t>3.30滨州医学院</t>
  </si>
  <si>
    <t>邹平市卫生健康局</t>
  </si>
  <si>
    <t>邹平市人民医院</t>
  </si>
  <si>
    <t>财政补贴</t>
  </si>
  <si>
    <t>初级专业技术岗位</t>
  </si>
  <si>
    <t>ZPS001</t>
  </si>
  <si>
    <t>临床医师</t>
  </si>
  <si>
    <t>临床医学</t>
  </si>
  <si>
    <t>大学本科</t>
  </si>
  <si>
    <t>学士</t>
  </si>
  <si>
    <t>1:3</t>
  </si>
  <si>
    <t>专业测试</t>
  </si>
  <si>
    <t>0543-4357405</t>
  </si>
  <si>
    <t>ZPS002</t>
  </si>
  <si>
    <t>影像医师</t>
  </si>
  <si>
    <t>医学影像学、临床医学</t>
  </si>
  <si>
    <t>ZPS003</t>
  </si>
  <si>
    <t>麻醉医师</t>
  </si>
  <si>
    <t>麻醉学</t>
  </si>
  <si>
    <t>ZPS005</t>
  </si>
  <si>
    <t>中医师</t>
  </si>
  <si>
    <t>中医学、中西医临床医学、中西医结合、中医康复学</t>
  </si>
  <si>
    <t>ZPS006</t>
  </si>
  <si>
    <t>针灸推拿医师</t>
  </si>
  <si>
    <t>针灸推拿、针灸推拿学</t>
  </si>
  <si>
    <t>ZPS011</t>
  </si>
  <si>
    <t>针灸推拿学、针灸</t>
  </si>
  <si>
    <t>研究生</t>
  </si>
  <si>
    <t>硕士</t>
  </si>
  <si>
    <t>具有执业医师资格证书</t>
  </si>
  <si>
    <t>仅面试</t>
  </si>
  <si>
    <t>滨州市卫生健康系统医疗卫生机构2024年度急需紧缺专业人才校园招聘岗位汇总表（县市区）</t>
  </si>
  <si>
    <t>招聘
人数</t>
  </si>
  <si>
    <t>3.21
滨医报名</t>
  </si>
  <si>
    <t>口腔医师</t>
  </si>
  <si>
    <t>ZPS004</t>
  </si>
  <si>
    <t>口腔医学、口腔临床医学</t>
  </si>
  <si>
    <t>眼视光技师</t>
  </si>
  <si>
    <t>ZPS007</t>
  </si>
  <si>
    <t>眼视光学</t>
  </si>
  <si>
    <t>放疗治疗师</t>
  </si>
  <si>
    <t>ZPS008</t>
  </si>
  <si>
    <t>医学物理学、应用物理学（医学物理学方向）</t>
  </si>
  <si>
    <t>ZPS009</t>
  </si>
  <si>
    <r>
      <rPr>
        <sz val="10"/>
        <color theme="1"/>
        <rFont val="仿宋_GB2312"/>
        <charset val="134"/>
      </rPr>
      <t>临床医学、内科学、儿科学、神经病学、老年医学、精神病与精神卫生学、皮肤病与性病学、影像医学与核医学、外科学、妇产科学、运动医学、麻醉学、急诊医学、全科医学、眼科学、康复医学与理疗学、耳鼻咽喉科学、肿瘤学、临床病理学、临床检验诊断学、病理学与病理生理学、重症医学、儿外科学、骨科学、核医学、医学遗传学、临床病理、放射肿瘤学、放射影像学、超声医学、放射医学</t>
    </r>
    <r>
      <rPr>
        <sz val="10"/>
        <color theme="1"/>
        <rFont val="Arial"/>
        <charset val="134"/>
      </rPr>
      <t xml:space="preserve">	</t>
    </r>
    <r>
      <rPr>
        <sz val="10"/>
        <color theme="1"/>
        <rFont val="仿宋_GB2312"/>
        <charset val="134"/>
      </rPr>
      <t>、病原生物学、免疫学</t>
    </r>
  </si>
  <si>
    <t>具有医师资格证书(临床检验诊断学除外)</t>
  </si>
  <si>
    <t>ZPS010</t>
  </si>
  <si>
    <t>中医学、中医诊断学、中医内科学、中医外科学、中医骨伤科学、中医妇科学、中医儿科学、中医五官科学、中西医结合临床、中西医结合</t>
  </si>
  <si>
    <t>护理</t>
  </si>
  <si>
    <t>ZPS012</t>
  </si>
  <si>
    <t>护理、护理学</t>
  </si>
  <si>
    <t>具有护士执业资格证书或护士执业资格考试成绩合格证明</t>
  </si>
  <si>
    <t>拟录用人数</t>
  </si>
  <si>
    <t>本科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</si>
</sst>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仿宋_GB2312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4"/>
      <name val="方正小标宋简体"/>
      <charset val="134"/>
    </font>
    <font>
      <sz val="10"/>
      <name val="黑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8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\&#26657;&#22253;&#25307;&#32856;\20240321&#28392;&#21307;&#31449;&#25104;&#32489;&#24180;&#37049;&#24179;&#24066;&#20154;&#27665;&#21307;&#38498;&#26657;&#22253;&#25307;&#32856;&#25253;&#21517;&#34920;202403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2024年邹平市人民医院校园招聘报名表"/>
      <sheetName val="Sheet1"/>
      <sheetName val="岗位表"/>
    </sheetNames>
    <sheetDataSet>
      <sheetData sheetId="0"/>
      <sheetData sheetId="1">
        <row r="2">
          <cell r="J2" t="str">
            <v>ZPS012</v>
          </cell>
          <cell r="K2">
            <v>2</v>
          </cell>
          <cell r="L2">
            <v>2</v>
          </cell>
        </row>
        <row r="3">
          <cell r="J3" t="str">
            <v>ZPS012</v>
          </cell>
          <cell r="K3">
            <v>2</v>
          </cell>
          <cell r="L3">
            <v>2</v>
          </cell>
        </row>
        <row r="4">
          <cell r="J4" t="str">
            <v>ZPS010</v>
          </cell>
          <cell r="K4">
            <v>5</v>
          </cell>
          <cell r="L4">
            <v>5</v>
          </cell>
        </row>
        <row r="5">
          <cell r="J5" t="str">
            <v>ZPS010</v>
          </cell>
          <cell r="K5">
            <v>5</v>
          </cell>
          <cell r="L5">
            <v>5</v>
          </cell>
        </row>
        <row r="6">
          <cell r="J6" t="str">
            <v>ZPS010</v>
          </cell>
          <cell r="K6">
            <v>5</v>
          </cell>
          <cell r="L6">
            <v>5</v>
          </cell>
        </row>
        <row r="7">
          <cell r="J7" t="str">
            <v>ZPS010</v>
          </cell>
          <cell r="K7">
            <v>5</v>
          </cell>
          <cell r="L7">
            <v>5</v>
          </cell>
        </row>
        <row r="8">
          <cell r="J8" t="str">
            <v>ZPS010</v>
          </cell>
          <cell r="K8">
            <v>5</v>
          </cell>
          <cell r="L8">
            <v>5</v>
          </cell>
        </row>
        <row r="9">
          <cell r="J9" t="str">
            <v>ZPS010</v>
          </cell>
          <cell r="K9">
            <v>5</v>
          </cell>
          <cell r="L9">
            <v>5</v>
          </cell>
        </row>
        <row r="10">
          <cell r="J10" t="str">
            <v>ZPS010</v>
          </cell>
          <cell r="K10">
            <v>5</v>
          </cell>
          <cell r="L10">
            <v>5</v>
          </cell>
        </row>
        <row r="11">
          <cell r="J11" t="str">
            <v>ZPS010</v>
          </cell>
          <cell r="K11">
            <v>5</v>
          </cell>
          <cell r="L11">
            <v>5</v>
          </cell>
        </row>
        <row r="12">
          <cell r="J12" t="str">
            <v>ZPS010</v>
          </cell>
          <cell r="K12">
            <v>5</v>
          </cell>
          <cell r="L12">
            <v>5</v>
          </cell>
        </row>
        <row r="13">
          <cell r="J13" t="str">
            <v>ZPS009</v>
          </cell>
          <cell r="K13">
            <v>20</v>
          </cell>
          <cell r="L13">
            <v>20</v>
          </cell>
        </row>
        <row r="14">
          <cell r="J14" t="str">
            <v>ZPS009</v>
          </cell>
          <cell r="K14">
            <v>20</v>
          </cell>
          <cell r="L14">
            <v>20</v>
          </cell>
        </row>
        <row r="15">
          <cell r="J15" t="str">
            <v>ZPS009</v>
          </cell>
          <cell r="K15">
            <v>20</v>
          </cell>
          <cell r="L15">
            <v>20</v>
          </cell>
        </row>
        <row r="16">
          <cell r="J16" t="str">
            <v>ZPS009</v>
          </cell>
          <cell r="K16">
            <v>20</v>
          </cell>
          <cell r="L16">
            <v>20</v>
          </cell>
        </row>
        <row r="17">
          <cell r="J17" t="str">
            <v>ZPS009</v>
          </cell>
          <cell r="K17">
            <v>20</v>
          </cell>
          <cell r="L17">
            <v>20</v>
          </cell>
        </row>
        <row r="18">
          <cell r="J18" t="str">
            <v>ZPS009</v>
          </cell>
          <cell r="K18">
            <v>20</v>
          </cell>
          <cell r="L18">
            <v>20</v>
          </cell>
        </row>
        <row r="19">
          <cell r="J19" t="str">
            <v>ZPS009</v>
          </cell>
          <cell r="K19">
            <v>20</v>
          </cell>
          <cell r="L19">
            <v>20</v>
          </cell>
        </row>
        <row r="20">
          <cell r="J20" t="str">
            <v>ZPS009</v>
          </cell>
          <cell r="K20">
            <v>20</v>
          </cell>
          <cell r="L20">
            <v>20</v>
          </cell>
        </row>
        <row r="21">
          <cell r="J21" t="str">
            <v>ZPS009</v>
          </cell>
          <cell r="K21">
            <v>20</v>
          </cell>
          <cell r="L21">
            <v>20</v>
          </cell>
        </row>
        <row r="22">
          <cell r="J22" t="str">
            <v>ZPS009</v>
          </cell>
          <cell r="K22">
            <v>20</v>
          </cell>
          <cell r="L22">
            <v>20</v>
          </cell>
        </row>
        <row r="23">
          <cell r="J23" t="str">
            <v>ZPS009</v>
          </cell>
          <cell r="K23">
            <v>20</v>
          </cell>
          <cell r="L23">
            <v>20</v>
          </cell>
        </row>
        <row r="24">
          <cell r="J24" t="str">
            <v>ZPS009</v>
          </cell>
          <cell r="K24">
            <v>20</v>
          </cell>
          <cell r="L24">
            <v>20</v>
          </cell>
        </row>
        <row r="25">
          <cell r="J25" t="str">
            <v>ZPS009</v>
          </cell>
          <cell r="K25">
            <v>20</v>
          </cell>
          <cell r="L25">
            <v>20</v>
          </cell>
        </row>
        <row r="26">
          <cell r="J26" t="str">
            <v>ZPS009</v>
          </cell>
          <cell r="K26">
            <v>20</v>
          </cell>
          <cell r="L26">
            <v>20</v>
          </cell>
        </row>
        <row r="27">
          <cell r="J27" t="str">
            <v>ZPS009</v>
          </cell>
          <cell r="K27">
            <v>20</v>
          </cell>
          <cell r="L27">
            <v>20</v>
          </cell>
        </row>
        <row r="28">
          <cell r="J28" t="str">
            <v>ZPS009</v>
          </cell>
          <cell r="K28">
            <v>20</v>
          </cell>
          <cell r="L28">
            <v>20</v>
          </cell>
        </row>
        <row r="29">
          <cell r="J29" t="str">
            <v>ZPS009</v>
          </cell>
          <cell r="K29">
            <v>20</v>
          </cell>
          <cell r="L29">
            <v>20</v>
          </cell>
        </row>
        <row r="30">
          <cell r="J30" t="str">
            <v>ZPS009</v>
          </cell>
          <cell r="K30">
            <v>20</v>
          </cell>
          <cell r="L30">
            <v>20</v>
          </cell>
        </row>
        <row r="31">
          <cell r="J31" t="str">
            <v>ZPS009</v>
          </cell>
          <cell r="K31">
            <v>20</v>
          </cell>
          <cell r="L31">
            <v>20</v>
          </cell>
        </row>
        <row r="32">
          <cell r="J32" t="str">
            <v>ZPS009</v>
          </cell>
          <cell r="K32">
            <v>20</v>
          </cell>
          <cell r="L32">
            <v>20</v>
          </cell>
        </row>
        <row r="33">
          <cell r="J33" t="str">
            <v>ZPS009</v>
          </cell>
          <cell r="K33">
            <v>20</v>
          </cell>
          <cell r="L33">
            <v>20</v>
          </cell>
        </row>
        <row r="34">
          <cell r="J34" t="str">
            <v>ZPS009</v>
          </cell>
          <cell r="K34">
            <v>20</v>
          </cell>
          <cell r="L34">
            <v>20</v>
          </cell>
        </row>
        <row r="35">
          <cell r="J35" t="str">
            <v>ZPS009</v>
          </cell>
          <cell r="K35">
            <v>20</v>
          </cell>
          <cell r="L35">
            <v>20</v>
          </cell>
        </row>
        <row r="36">
          <cell r="J36" t="str">
            <v>ZPS009</v>
          </cell>
        </row>
        <row r="37">
          <cell r="J37" t="str">
            <v>ZPS009</v>
          </cell>
        </row>
        <row r="38">
          <cell r="J38" t="str">
            <v>ZPS009</v>
          </cell>
        </row>
        <row r="39">
          <cell r="J39" t="str">
            <v>ZPS009</v>
          </cell>
        </row>
        <row r="40">
          <cell r="J40" t="str">
            <v>ZPS007</v>
          </cell>
          <cell r="K40">
            <v>1</v>
          </cell>
          <cell r="L40">
            <v>1</v>
          </cell>
        </row>
        <row r="41">
          <cell r="J41" t="str">
            <v>ZPS007</v>
          </cell>
          <cell r="K41">
            <v>1</v>
          </cell>
          <cell r="L41">
            <v>1</v>
          </cell>
        </row>
        <row r="42">
          <cell r="J42" t="str">
            <v>ZPS007</v>
          </cell>
          <cell r="K42">
            <v>1</v>
          </cell>
          <cell r="L42">
            <v>1</v>
          </cell>
        </row>
        <row r="43">
          <cell r="J43" t="str">
            <v>ZPS004</v>
          </cell>
          <cell r="K43">
            <v>2</v>
          </cell>
          <cell r="L43">
            <v>2</v>
          </cell>
        </row>
        <row r="44">
          <cell r="J44" t="str">
            <v>ZPS004</v>
          </cell>
          <cell r="K44">
            <v>2</v>
          </cell>
          <cell r="L44">
            <v>2</v>
          </cell>
        </row>
        <row r="45">
          <cell r="J45" t="str">
            <v>ZPS004</v>
          </cell>
          <cell r="K45">
            <v>2</v>
          </cell>
          <cell r="L45">
            <v>2</v>
          </cell>
        </row>
        <row r="46">
          <cell r="J46" t="str">
            <v>ZPS004</v>
          </cell>
          <cell r="K46">
            <v>2</v>
          </cell>
          <cell r="L46">
            <v>2</v>
          </cell>
        </row>
        <row r="47">
          <cell r="J47" t="str">
            <v>ZPS004</v>
          </cell>
          <cell r="K47">
            <v>2</v>
          </cell>
          <cell r="L47">
            <v>2</v>
          </cell>
        </row>
        <row r="48">
          <cell r="J48" t="str">
            <v>ZPS004</v>
          </cell>
          <cell r="K48">
            <v>2</v>
          </cell>
          <cell r="L48">
            <v>2</v>
          </cell>
        </row>
        <row r="49">
          <cell r="J49" t="str">
            <v>ZPS004</v>
          </cell>
          <cell r="K49">
            <v>2</v>
          </cell>
          <cell r="L49">
            <v>2</v>
          </cell>
        </row>
        <row r="50">
          <cell r="J50" t="str">
            <v>ZPS004</v>
          </cell>
          <cell r="K50">
            <v>2</v>
          </cell>
          <cell r="L50">
            <v>2</v>
          </cell>
        </row>
        <row r="51">
          <cell r="J51" t="str">
            <v>ZPS004</v>
          </cell>
          <cell r="K51">
            <v>2</v>
          </cell>
          <cell r="L51">
            <v>2</v>
          </cell>
        </row>
        <row r="52">
          <cell r="J52" t="str">
            <v>ZPS004</v>
          </cell>
          <cell r="K52">
            <v>2</v>
          </cell>
          <cell r="L52">
            <v>2</v>
          </cell>
        </row>
        <row r="53">
          <cell r="J53" t="str">
            <v>ZPS004</v>
          </cell>
          <cell r="K53">
            <v>2</v>
          </cell>
          <cell r="L53">
            <v>2</v>
          </cell>
        </row>
        <row r="54">
          <cell r="J54" t="str">
            <v>ZPS004</v>
          </cell>
          <cell r="K54">
            <v>2</v>
          </cell>
          <cell r="L54">
            <v>2</v>
          </cell>
        </row>
        <row r="55">
          <cell r="J55" t="str">
            <v>ZPS004</v>
          </cell>
          <cell r="K55">
            <v>2</v>
          </cell>
          <cell r="L55">
            <v>2</v>
          </cell>
        </row>
        <row r="56">
          <cell r="J56" t="str">
            <v>ZPS004</v>
          </cell>
          <cell r="K56">
            <v>2</v>
          </cell>
          <cell r="L56">
            <v>2</v>
          </cell>
        </row>
        <row r="57">
          <cell r="J57" t="str">
            <v>ZPS004</v>
          </cell>
          <cell r="K57">
            <v>2</v>
          </cell>
          <cell r="L57">
            <v>2</v>
          </cell>
        </row>
        <row r="58">
          <cell r="J58" t="str">
            <v>ZPS004</v>
          </cell>
        </row>
        <row r="59">
          <cell r="J59" t="str">
            <v>ZPS004</v>
          </cell>
        </row>
        <row r="60">
          <cell r="J60" t="str">
            <v>ZPS002</v>
          </cell>
          <cell r="K60">
            <v>9</v>
          </cell>
          <cell r="L60">
            <v>1</v>
          </cell>
        </row>
        <row r="61">
          <cell r="J61" t="str">
            <v>ZPS002</v>
          </cell>
          <cell r="K61">
            <v>9</v>
          </cell>
          <cell r="L61">
            <v>1</v>
          </cell>
        </row>
        <row r="62">
          <cell r="J62" t="str">
            <v>ZPS002</v>
          </cell>
          <cell r="K62">
            <v>9</v>
          </cell>
          <cell r="L62">
            <v>1</v>
          </cell>
        </row>
        <row r="63">
          <cell r="J63" t="str">
            <v>ZPS002</v>
          </cell>
          <cell r="K63">
            <v>9</v>
          </cell>
          <cell r="L63">
            <v>1</v>
          </cell>
        </row>
        <row r="64">
          <cell r="J64" t="str">
            <v>ZPS002</v>
          </cell>
          <cell r="K64">
            <v>9</v>
          </cell>
          <cell r="L64">
            <v>1</v>
          </cell>
        </row>
        <row r="65">
          <cell r="J65" t="str">
            <v>ZPS001</v>
          </cell>
          <cell r="K65">
            <v>18</v>
          </cell>
          <cell r="L65">
            <v>4</v>
          </cell>
        </row>
        <row r="66">
          <cell r="J66" t="str">
            <v>ZPS001</v>
          </cell>
          <cell r="K66">
            <v>18</v>
          </cell>
          <cell r="L66">
            <v>4</v>
          </cell>
        </row>
        <row r="67">
          <cell r="J67" t="str">
            <v>ZPS001</v>
          </cell>
          <cell r="K67">
            <v>18</v>
          </cell>
          <cell r="L67">
            <v>4</v>
          </cell>
        </row>
        <row r="68">
          <cell r="J68" t="str">
            <v>ZPS001</v>
          </cell>
          <cell r="K68">
            <v>18</v>
          </cell>
          <cell r="L68">
            <v>4</v>
          </cell>
        </row>
        <row r="69">
          <cell r="J69" t="str">
            <v>ZPS001</v>
          </cell>
          <cell r="K69">
            <v>18</v>
          </cell>
          <cell r="L69">
            <v>4</v>
          </cell>
        </row>
        <row r="70">
          <cell r="J70" t="str">
            <v>ZPS001</v>
          </cell>
          <cell r="K70">
            <v>18</v>
          </cell>
          <cell r="L70">
            <v>4</v>
          </cell>
        </row>
        <row r="71">
          <cell r="J71" t="str">
            <v>ZPS001</v>
          </cell>
          <cell r="K71">
            <v>18</v>
          </cell>
          <cell r="L71">
            <v>4</v>
          </cell>
        </row>
        <row r="72">
          <cell r="J72" t="str">
            <v>ZPS001</v>
          </cell>
          <cell r="K72">
            <v>18</v>
          </cell>
          <cell r="L72">
            <v>4</v>
          </cell>
        </row>
        <row r="73">
          <cell r="J73" t="str">
            <v>ZPS001</v>
          </cell>
          <cell r="K73">
            <v>18</v>
          </cell>
          <cell r="L73">
            <v>4</v>
          </cell>
        </row>
        <row r="74">
          <cell r="J74" t="str">
            <v>ZPS001</v>
          </cell>
          <cell r="K74">
            <v>18</v>
          </cell>
          <cell r="L74">
            <v>4</v>
          </cell>
        </row>
        <row r="75">
          <cell r="J75" t="str">
            <v>ZPS001</v>
          </cell>
        </row>
        <row r="76">
          <cell r="J76" t="str">
            <v>ZPS001</v>
          </cell>
        </row>
        <row r="77">
          <cell r="J77" t="str">
            <v>ZPS001</v>
          </cell>
        </row>
        <row r="78">
          <cell r="J78" t="str">
            <v>ZPS001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8"/>
  <sheetViews>
    <sheetView tabSelected="1" workbookViewId="0">
      <selection activeCell="Q1" sqref="Q$1:U$1048576"/>
    </sheetView>
  </sheetViews>
  <sheetFormatPr defaultColWidth="9" defaultRowHeight="14" outlineLevelRow="7"/>
  <cols>
    <col min="17" max="21" width="9" hidden="1" customWidth="1"/>
  </cols>
  <sheetData>
    <row r="1" ht="13.5" customHeight="1" spans="1:17">
      <c r="A1" s="10" t="s">
        <v>0</v>
      </c>
      <c r="B1" s="11" t="s">
        <v>1</v>
      </c>
      <c r="C1" s="10" t="s">
        <v>2</v>
      </c>
      <c r="D1" s="11" t="s">
        <v>3</v>
      </c>
      <c r="E1" s="11" t="s">
        <v>4</v>
      </c>
      <c r="F1" s="10" t="s">
        <v>5</v>
      </c>
      <c r="G1" s="10" t="s">
        <v>6</v>
      </c>
      <c r="I1" s="11" t="s">
        <v>7</v>
      </c>
      <c r="J1" s="11"/>
      <c r="K1" s="11"/>
      <c r="L1" s="11"/>
      <c r="M1" s="10" t="s">
        <v>8</v>
      </c>
      <c r="N1" s="10"/>
      <c r="O1" s="10" t="s">
        <v>9</v>
      </c>
      <c r="P1" s="10" t="s">
        <v>10</v>
      </c>
      <c r="Q1" s="1"/>
    </row>
    <row r="2" ht="42" spans="1:21">
      <c r="A2" s="10"/>
      <c r="B2" s="11"/>
      <c r="C2" s="10"/>
      <c r="D2" s="11"/>
      <c r="E2" s="11"/>
      <c r="F2" s="10"/>
      <c r="G2" s="10"/>
      <c r="H2" s="26" t="s">
        <v>11</v>
      </c>
      <c r="I2" s="11" t="s">
        <v>12</v>
      </c>
      <c r="J2" s="11" t="s">
        <v>13</v>
      </c>
      <c r="K2" s="11" t="s">
        <v>14</v>
      </c>
      <c r="L2" s="10" t="s">
        <v>15</v>
      </c>
      <c r="M2" s="11" t="s">
        <v>16</v>
      </c>
      <c r="N2" s="11" t="s">
        <v>17</v>
      </c>
      <c r="O2" s="10"/>
      <c r="P2" s="10"/>
      <c r="Q2" s="24" t="s">
        <v>18</v>
      </c>
      <c r="R2" s="24" t="s">
        <v>19</v>
      </c>
      <c r="S2" s="24" t="s">
        <v>20</v>
      </c>
      <c r="T2" s="25" t="s">
        <v>21</v>
      </c>
      <c r="U2" s="25">
        <v>4.1</v>
      </c>
    </row>
    <row r="3" ht="26" spans="1:21">
      <c r="A3" s="12">
        <v>1</v>
      </c>
      <c r="B3" s="13" t="s">
        <v>22</v>
      </c>
      <c r="C3" s="13" t="s">
        <v>23</v>
      </c>
      <c r="D3" s="13" t="s">
        <v>24</v>
      </c>
      <c r="E3" s="13" t="s">
        <v>25</v>
      </c>
      <c r="F3" s="13" t="s">
        <v>26</v>
      </c>
      <c r="G3" s="13" t="s">
        <v>27</v>
      </c>
      <c r="H3" s="27">
        <v>7</v>
      </c>
      <c r="I3" s="20" t="s">
        <v>28</v>
      </c>
      <c r="J3" s="13" t="s">
        <v>29</v>
      </c>
      <c r="K3" s="13" t="s">
        <v>30</v>
      </c>
      <c r="L3" s="13"/>
      <c r="M3" s="21" t="s">
        <v>31</v>
      </c>
      <c r="N3" s="22" t="s">
        <v>32</v>
      </c>
      <c r="O3" s="13" t="s">
        <v>33</v>
      </c>
      <c r="P3" s="12"/>
      <c r="Q3">
        <v>14</v>
      </c>
      <c r="R3">
        <v>12</v>
      </c>
      <c r="S3">
        <v>10</v>
      </c>
      <c r="T3">
        <v>9</v>
      </c>
      <c r="U3">
        <v>7</v>
      </c>
    </row>
    <row r="4" ht="39" spans="1:21">
      <c r="A4" s="12">
        <v>2</v>
      </c>
      <c r="B4" s="13" t="s">
        <v>22</v>
      </c>
      <c r="C4" s="13" t="s">
        <v>23</v>
      </c>
      <c r="D4" s="13" t="s">
        <v>24</v>
      </c>
      <c r="E4" s="13" t="s">
        <v>25</v>
      </c>
      <c r="F4" s="13" t="s">
        <v>34</v>
      </c>
      <c r="G4" s="13" t="s">
        <v>35</v>
      </c>
      <c r="H4" s="27">
        <v>6</v>
      </c>
      <c r="I4" s="20" t="s">
        <v>36</v>
      </c>
      <c r="J4" s="13" t="s">
        <v>29</v>
      </c>
      <c r="K4" s="13" t="s">
        <v>30</v>
      </c>
      <c r="L4" s="13"/>
      <c r="M4" s="21" t="s">
        <v>31</v>
      </c>
      <c r="N4" s="22" t="s">
        <v>32</v>
      </c>
      <c r="O4" s="13" t="s">
        <v>33</v>
      </c>
      <c r="P4" s="12"/>
      <c r="Q4">
        <v>8</v>
      </c>
      <c r="R4">
        <v>8</v>
      </c>
      <c r="S4">
        <v>8</v>
      </c>
      <c r="T4">
        <v>6</v>
      </c>
      <c r="U4">
        <v>6</v>
      </c>
    </row>
    <row r="5" ht="26" spans="1:21">
      <c r="A5" s="12">
        <v>3</v>
      </c>
      <c r="B5" s="13" t="s">
        <v>22</v>
      </c>
      <c r="C5" s="13" t="s">
        <v>23</v>
      </c>
      <c r="D5" s="13" t="s">
        <v>24</v>
      </c>
      <c r="E5" s="13" t="s">
        <v>25</v>
      </c>
      <c r="F5" s="13" t="s">
        <v>37</v>
      </c>
      <c r="G5" s="13" t="s">
        <v>38</v>
      </c>
      <c r="H5" s="27">
        <v>1</v>
      </c>
      <c r="I5" s="20" t="s">
        <v>39</v>
      </c>
      <c r="J5" s="13" t="s">
        <v>29</v>
      </c>
      <c r="K5" s="13" t="s">
        <v>30</v>
      </c>
      <c r="L5" s="13"/>
      <c r="M5" s="21" t="s">
        <v>31</v>
      </c>
      <c r="N5" s="22" t="s">
        <v>32</v>
      </c>
      <c r="O5" s="13" t="s">
        <v>33</v>
      </c>
      <c r="P5" s="12"/>
      <c r="Q5">
        <v>2</v>
      </c>
      <c r="R5">
        <v>2</v>
      </c>
      <c r="S5">
        <v>2</v>
      </c>
      <c r="T5">
        <v>2</v>
      </c>
      <c r="U5">
        <v>1</v>
      </c>
    </row>
    <row r="6" ht="78" spans="1:21">
      <c r="A6" s="12">
        <v>4</v>
      </c>
      <c r="B6" s="13" t="s">
        <v>22</v>
      </c>
      <c r="C6" s="13" t="s">
        <v>23</v>
      </c>
      <c r="D6" s="13" t="s">
        <v>24</v>
      </c>
      <c r="E6" s="13" t="s">
        <v>25</v>
      </c>
      <c r="F6" s="13" t="s">
        <v>40</v>
      </c>
      <c r="G6" s="13" t="s">
        <v>41</v>
      </c>
      <c r="H6" s="27">
        <v>3</v>
      </c>
      <c r="I6" s="20" t="s">
        <v>42</v>
      </c>
      <c r="J6" s="13" t="s">
        <v>29</v>
      </c>
      <c r="K6" s="13" t="s">
        <v>30</v>
      </c>
      <c r="L6" s="13"/>
      <c r="M6" s="21" t="s">
        <v>31</v>
      </c>
      <c r="N6" s="22" t="s">
        <v>32</v>
      </c>
      <c r="O6" s="13" t="s">
        <v>33</v>
      </c>
      <c r="P6" s="12"/>
      <c r="Q6">
        <v>5</v>
      </c>
      <c r="R6">
        <v>4</v>
      </c>
      <c r="S6">
        <v>4</v>
      </c>
      <c r="T6">
        <v>3</v>
      </c>
      <c r="U6">
        <v>3</v>
      </c>
    </row>
    <row r="7" ht="39" spans="1:21">
      <c r="A7" s="12">
        <v>5</v>
      </c>
      <c r="B7" s="13" t="s">
        <v>22</v>
      </c>
      <c r="C7" s="13" t="s">
        <v>23</v>
      </c>
      <c r="D7" s="13" t="s">
        <v>24</v>
      </c>
      <c r="E7" s="13" t="s">
        <v>25</v>
      </c>
      <c r="F7" s="13" t="s">
        <v>43</v>
      </c>
      <c r="G7" s="13" t="s">
        <v>44</v>
      </c>
      <c r="H7" s="27">
        <v>5</v>
      </c>
      <c r="I7" s="20" t="s">
        <v>45</v>
      </c>
      <c r="J7" s="13" t="s">
        <v>29</v>
      </c>
      <c r="K7" s="13" t="s">
        <v>30</v>
      </c>
      <c r="L7" s="13"/>
      <c r="M7" s="21" t="s">
        <v>31</v>
      </c>
      <c r="N7" s="22" t="s">
        <v>32</v>
      </c>
      <c r="O7" s="13" t="s">
        <v>33</v>
      </c>
      <c r="P7" s="12"/>
      <c r="Q7">
        <v>5</v>
      </c>
      <c r="R7">
        <v>5</v>
      </c>
      <c r="S7">
        <v>5</v>
      </c>
      <c r="T7">
        <v>5</v>
      </c>
      <c r="U7">
        <v>5</v>
      </c>
    </row>
    <row r="8" ht="39" spans="1:21">
      <c r="A8" s="12">
        <v>6</v>
      </c>
      <c r="B8" s="13" t="s">
        <v>22</v>
      </c>
      <c r="C8" s="13" t="s">
        <v>23</v>
      </c>
      <c r="D8" s="13" t="s">
        <v>24</v>
      </c>
      <c r="E8" s="13" t="s">
        <v>25</v>
      </c>
      <c r="F8" s="13" t="s">
        <v>46</v>
      </c>
      <c r="G8" s="13" t="s">
        <v>44</v>
      </c>
      <c r="H8" s="27">
        <v>5</v>
      </c>
      <c r="I8" s="20" t="s">
        <v>47</v>
      </c>
      <c r="J8" s="13" t="s">
        <v>48</v>
      </c>
      <c r="K8" s="13" t="s">
        <v>49</v>
      </c>
      <c r="L8" s="13" t="s">
        <v>50</v>
      </c>
      <c r="M8" s="21"/>
      <c r="N8" s="22" t="s">
        <v>32</v>
      </c>
      <c r="O8" s="13" t="s">
        <v>33</v>
      </c>
      <c r="P8" s="12" t="s">
        <v>51</v>
      </c>
      <c r="Q8">
        <v>5</v>
      </c>
      <c r="R8">
        <v>5</v>
      </c>
      <c r="S8">
        <v>5</v>
      </c>
      <c r="T8">
        <v>5</v>
      </c>
      <c r="U8">
        <v>5</v>
      </c>
    </row>
  </sheetData>
  <mergeCells count="11">
    <mergeCell ref="I1:L1"/>
    <mergeCell ref="M1:N1"/>
    <mergeCell ref="A1:A2"/>
    <mergeCell ref="B1:B2"/>
    <mergeCell ref="C1:C2"/>
    <mergeCell ref="D1:D2"/>
    <mergeCell ref="E1:E2"/>
    <mergeCell ref="F1:F2"/>
    <mergeCell ref="G1:G2"/>
    <mergeCell ref="O1:O2"/>
    <mergeCell ref="P1:P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0"/>
  <sheetViews>
    <sheetView topLeftCell="B1" workbookViewId="0">
      <selection activeCell="T19" sqref="T19"/>
    </sheetView>
  </sheetViews>
  <sheetFormatPr defaultColWidth="9" defaultRowHeight="15"/>
  <cols>
    <col min="1" max="1" width="4.62727272727273" style="2" customWidth="1"/>
    <col min="2" max="2" width="10.8727272727273" style="2" customWidth="1"/>
    <col min="3" max="3" width="9.87272727272727" style="2" customWidth="1"/>
    <col min="4" max="4" width="9" style="2"/>
    <col min="5" max="5" width="9.87272727272727" style="2" customWidth="1"/>
    <col min="6" max="6" width="9.37272727272727" style="2" customWidth="1"/>
    <col min="7" max="7" width="8.25454545454545" style="2" customWidth="1"/>
    <col min="8" max="8" width="5.87272727272727" style="2" customWidth="1"/>
    <col min="9" max="9" width="23" style="3" customWidth="1"/>
    <col min="10" max="10" width="10.1272727272727" style="2" customWidth="1"/>
    <col min="11" max="11" width="7" style="2" customWidth="1"/>
    <col min="12" max="12" width="12.3727272727273" style="4" customWidth="1"/>
    <col min="13" max="13" width="6.12727272727273" style="5" customWidth="1"/>
    <col min="14" max="14" width="10.8727272727273" style="5" customWidth="1"/>
    <col min="15" max="15" width="13.6272727272727" style="6" customWidth="1"/>
    <col min="16" max="16" width="6.5" style="7" customWidth="1"/>
    <col min="17" max="17" width="9" style="2" hidden="1" customWidth="1"/>
    <col min="18" max="16384" width="9" style="2"/>
  </cols>
  <sheetData>
    <row r="1" ht="17.5" spans="1:16">
      <c r="A1" s="8" t="s">
        <v>52</v>
      </c>
      <c r="B1" s="9"/>
      <c r="C1" s="9"/>
      <c r="D1" s="9"/>
      <c r="E1" s="9"/>
      <c r="F1" s="9"/>
      <c r="G1" s="9"/>
      <c r="H1" s="9"/>
      <c r="I1" s="17"/>
      <c r="J1" s="9"/>
      <c r="K1" s="9"/>
      <c r="L1" s="18"/>
      <c r="M1" s="19"/>
      <c r="N1" s="19"/>
      <c r="O1" s="9"/>
      <c r="P1" s="9"/>
    </row>
    <row r="2" s="1" customFormat="1" ht="14" spans="1:16">
      <c r="A2" s="10" t="s">
        <v>0</v>
      </c>
      <c r="B2" s="11" t="s">
        <v>1</v>
      </c>
      <c r="C2" s="10" t="s">
        <v>2</v>
      </c>
      <c r="D2" s="11" t="s">
        <v>3</v>
      </c>
      <c r="E2" s="11" t="s">
        <v>4</v>
      </c>
      <c r="F2" s="10" t="s">
        <v>6</v>
      </c>
      <c r="G2" s="10" t="s">
        <v>5</v>
      </c>
      <c r="H2" s="11" t="s">
        <v>53</v>
      </c>
      <c r="I2" s="11" t="s">
        <v>7</v>
      </c>
      <c r="J2" s="11"/>
      <c r="K2" s="11"/>
      <c r="L2" s="11"/>
      <c r="M2" s="10" t="s">
        <v>8</v>
      </c>
      <c r="N2" s="10"/>
      <c r="O2" s="10" t="s">
        <v>9</v>
      </c>
      <c r="P2" s="10" t="s">
        <v>10</v>
      </c>
    </row>
    <row r="3" s="1" customFormat="1" ht="42" spans="1:21">
      <c r="A3" s="10"/>
      <c r="B3" s="11"/>
      <c r="C3" s="10"/>
      <c r="D3" s="11"/>
      <c r="E3" s="11"/>
      <c r="F3" s="10"/>
      <c r="G3" s="10"/>
      <c r="H3" s="11"/>
      <c r="I3" s="11" t="s">
        <v>12</v>
      </c>
      <c r="J3" s="11" t="s">
        <v>13</v>
      </c>
      <c r="K3" s="11" t="s">
        <v>14</v>
      </c>
      <c r="L3" s="10" t="s">
        <v>15</v>
      </c>
      <c r="M3" s="11" t="s">
        <v>16</v>
      </c>
      <c r="N3" s="11" t="s">
        <v>17</v>
      </c>
      <c r="O3" s="10"/>
      <c r="P3" s="10"/>
      <c r="Q3" s="24" t="s">
        <v>54</v>
      </c>
      <c r="R3" s="24" t="s">
        <v>18</v>
      </c>
      <c r="S3" s="24" t="s">
        <v>19</v>
      </c>
      <c r="T3" s="24" t="s">
        <v>20</v>
      </c>
      <c r="U3" s="25" t="s">
        <v>21</v>
      </c>
    </row>
    <row r="4" customFormat="1" ht="26" spans="1:21">
      <c r="A4" s="12">
        <v>12</v>
      </c>
      <c r="B4" s="13" t="s">
        <v>22</v>
      </c>
      <c r="C4" s="13" t="s">
        <v>23</v>
      </c>
      <c r="D4" s="13" t="s">
        <v>24</v>
      </c>
      <c r="E4" s="13" t="s">
        <v>25</v>
      </c>
      <c r="F4" s="13" t="s">
        <v>27</v>
      </c>
      <c r="G4" s="13" t="s">
        <v>26</v>
      </c>
      <c r="H4" s="13">
        <v>18</v>
      </c>
      <c r="I4" s="20" t="s">
        <v>28</v>
      </c>
      <c r="J4" s="13" t="s">
        <v>29</v>
      </c>
      <c r="K4" s="13" t="s">
        <v>30</v>
      </c>
      <c r="L4" s="13"/>
      <c r="M4" s="21" t="s">
        <v>31</v>
      </c>
      <c r="N4" s="22" t="s">
        <v>32</v>
      </c>
      <c r="O4" s="13" t="s">
        <v>33</v>
      </c>
      <c r="P4" s="12"/>
      <c r="Q4">
        <f>VLOOKUP(G4,'[1]2024年邹平市人民医院校园招聘报名表'!$J$2:$L$100,3,0)</f>
        <v>4</v>
      </c>
      <c r="R4">
        <f>H4-Q4</f>
        <v>14</v>
      </c>
      <c r="S4">
        <v>12</v>
      </c>
      <c r="T4">
        <v>10</v>
      </c>
      <c r="U4">
        <v>9</v>
      </c>
    </row>
    <row r="5" customFormat="1" ht="26" spans="1:21">
      <c r="A5" s="12">
        <v>13</v>
      </c>
      <c r="B5" s="13" t="s">
        <v>22</v>
      </c>
      <c r="C5" s="13" t="s">
        <v>23</v>
      </c>
      <c r="D5" s="13" t="s">
        <v>24</v>
      </c>
      <c r="E5" s="13" t="s">
        <v>25</v>
      </c>
      <c r="F5" s="13" t="s">
        <v>35</v>
      </c>
      <c r="G5" s="13" t="s">
        <v>34</v>
      </c>
      <c r="H5" s="13">
        <v>9</v>
      </c>
      <c r="I5" s="20" t="s">
        <v>36</v>
      </c>
      <c r="J5" s="13" t="s">
        <v>29</v>
      </c>
      <c r="K5" s="13" t="s">
        <v>30</v>
      </c>
      <c r="L5" s="13"/>
      <c r="M5" s="21" t="s">
        <v>31</v>
      </c>
      <c r="N5" s="22" t="s">
        <v>32</v>
      </c>
      <c r="O5" s="13" t="s">
        <v>33</v>
      </c>
      <c r="P5" s="12"/>
      <c r="Q5">
        <f>VLOOKUP(G5,'[1]2024年邹平市人民医院校园招聘报名表'!$J$2:$L$100,3,0)</f>
        <v>1</v>
      </c>
      <c r="R5">
        <f t="shared" ref="R5:R15" si="0">H5-Q5</f>
        <v>8</v>
      </c>
      <c r="S5">
        <v>8</v>
      </c>
      <c r="T5">
        <v>8</v>
      </c>
      <c r="U5">
        <v>6</v>
      </c>
    </row>
    <row r="6" customFormat="1" ht="26" spans="1:21">
      <c r="A6" s="12">
        <v>14</v>
      </c>
      <c r="B6" s="13" t="s">
        <v>22</v>
      </c>
      <c r="C6" s="13" t="s">
        <v>23</v>
      </c>
      <c r="D6" s="13" t="s">
        <v>24</v>
      </c>
      <c r="E6" s="13" t="s">
        <v>25</v>
      </c>
      <c r="F6" s="13" t="s">
        <v>38</v>
      </c>
      <c r="G6" s="13" t="s">
        <v>37</v>
      </c>
      <c r="H6" s="13">
        <v>2</v>
      </c>
      <c r="I6" s="20" t="s">
        <v>39</v>
      </c>
      <c r="J6" s="13" t="s">
        <v>29</v>
      </c>
      <c r="K6" s="13" t="s">
        <v>30</v>
      </c>
      <c r="L6" s="13"/>
      <c r="M6" s="21" t="s">
        <v>31</v>
      </c>
      <c r="N6" s="22" t="s">
        <v>32</v>
      </c>
      <c r="O6" s="13" t="s">
        <v>33</v>
      </c>
      <c r="P6" s="12"/>
      <c r="Q6">
        <v>0</v>
      </c>
      <c r="R6">
        <f t="shared" si="0"/>
        <v>2</v>
      </c>
      <c r="S6">
        <v>2</v>
      </c>
      <c r="T6">
        <v>2</v>
      </c>
      <c r="U6">
        <v>2</v>
      </c>
    </row>
    <row r="7" customFormat="1" ht="26" spans="1:18">
      <c r="A7" s="12">
        <v>15</v>
      </c>
      <c r="B7" s="13" t="s">
        <v>22</v>
      </c>
      <c r="C7" s="13" t="s">
        <v>23</v>
      </c>
      <c r="D7" s="13" t="s">
        <v>24</v>
      </c>
      <c r="E7" s="13" t="s">
        <v>25</v>
      </c>
      <c r="F7" s="13" t="s">
        <v>55</v>
      </c>
      <c r="G7" s="13" t="s">
        <v>56</v>
      </c>
      <c r="H7" s="13">
        <v>2</v>
      </c>
      <c r="I7" s="20" t="s">
        <v>57</v>
      </c>
      <c r="J7" s="13" t="s">
        <v>29</v>
      </c>
      <c r="K7" s="13" t="s">
        <v>30</v>
      </c>
      <c r="L7" s="13"/>
      <c r="M7" s="21" t="s">
        <v>31</v>
      </c>
      <c r="N7" s="22" t="s">
        <v>32</v>
      </c>
      <c r="O7" s="13" t="s">
        <v>33</v>
      </c>
      <c r="P7" s="12"/>
      <c r="Q7">
        <f>VLOOKUP(G7,'[1]2024年邹平市人民医院校园招聘报名表'!$J$2:$L$100,3,0)</f>
        <v>2</v>
      </c>
      <c r="R7">
        <f t="shared" si="0"/>
        <v>0</v>
      </c>
    </row>
    <row r="8" customFormat="1" ht="26" spans="1:21">
      <c r="A8" s="12">
        <v>16</v>
      </c>
      <c r="B8" s="13" t="s">
        <v>22</v>
      </c>
      <c r="C8" s="13" t="s">
        <v>23</v>
      </c>
      <c r="D8" s="13" t="s">
        <v>24</v>
      </c>
      <c r="E8" s="13" t="s">
        <v>25</v>
      </c>
      <c r="F8" s="13" t="s">
        <v>41</v>
      </c>
      <c r="G8" s="13" t="s">
        <v>40</v>
      </c>
      <c r="H8" s="13">
        <v>5</v>
      </c>
      <c r="I8" s="20" t="s">
        <v>42</v>
      </c>
      <c r="J8" s="13" t="s">
        <v>29</v>
      </c>
      <c r="K8" s="13" t="s">
        <v>30</v>
      </c>
      <c r="L8" s="13"/>
      <c r="M8" s="21" t="s">
        <v>31</v>
      </c>
      <c r="N8" s="22" t="s">
        <v>32</v>
      </c>
      <c r="O8" s="13" t="s">
        <v>33</v>
      </c>
      <c r="P8" s="12"/>
      <c r="Q8">
        <v>0</v>
      </c>
      <c r="R8">
        <f t="shared" si="0"/>
        <v>5</v>
      </c>
      <c r="S8">
        <v>4</v>
      </c>
      <c r="T8">
        <v>4</v>
      </c>
      <c r="U8">
        <v>3</v>
      </c>
    </row>
    <row r="9" customFormat="1" ht="26" spans="1:21">
      <c r="A9" s="12">
        <v>17</v>
      </c>
      <c r="B9" s="13" t="s">
        <v>22</v>
      </c>
      <c r="C9" s="13" t="s">
        <v>23</v>
      </c>
      <c r="D9" s="13" t="s">
        <v>24</v>
      </c>
      <c r="E9" s="13" t="s">
        <v>25</v>
      </c>
      <c r="F9" s="13" t="s">
        <v>44</v>
      </c>
      <c r="G9" s="13" t="s">
        <v>43</v>
      </c>
      <c r="H9" s="13">
        <v>5</v>
      </c>
      <c r="I9" s="20" t="s">
        <v>45</v>
      </c>
      <c r="J9" s="13" t="s">
        <v>29</v>
      </c>
      <c r="K9" s="13" t="s">
        <v>30</v>
      </c>
      <c r="L9" s="13"/>
      <c r="M9" s="21" t="s">
        <v>31</v>
      </c>
      <c r="N9" s="22" t="s">
        <v>32</v>
      </c>
      <c r="O9" s="13" t="s">
        <v>33</v>
      </c>
      <c r="P9" s="12"/>
      <c r="Q9">
        <v>0</v>
      </c>
      <c r="R9">
        <f t="shared" si="0"/>
        <v>5</v>
      </c>
      <c r="S9">
        <v>5</v>
      </c>
      <c r="T9">
        <v>5</v>
      </c>
      <c r="U9">
        <v>5</v>
      </c>
    </row>
    <row r="10" customFormat="1" ht="26" spans="1:18">
      <c r="A10" s="12">
        <v>18</v>
      </c>
      <c r="B10" s="13" t="s">
        <v>22</v>
      </c>
      <c r="C10" s="13" t="s">
        <v>23</v>
      </c>
      <c r="D10" s="13" t="s">
        <v>24</v>
      </c>
      <c r="E10" s="13" t="s">
        <v>25</v>
      </c>
      <c r="F10" s="13" t="s">
        <v>58</v>
      </c>
      <c r="G10" s="13" t="s">
        <v>59</v>
      </c>
      <c r="H10" s="13">
        <v>1</v>
      </c>
      <c r="I10" s="20" t="s">
        <v>60</v>
      </c>
      <c r="J10" s="13" t="s">
        <v>29</v>
      </c>
      <c r="K10" s="13" t="s">
        <v>30</v>
      </c>
      <c r="L10" s="13"/>
      <c r="M10" s="21" t="s">
        <v>31</v>
      </c>
      <c r="N10" s="22" t="s">
        <v>32</v>
      </c>
      <c r="O10" s="13" t="s">
        <v>33</v>
      </c>
      <c r="P10" s="12"/>
      <c r="Q10">
        <f>VLOOKUP(G10,'[1]2024年邹平市人民医院校园招聘报名表'!$J$2:$L$100,3,0)</f>
        <v>1</v>
      </c>
      <c r="R10">
        <f t="shared" si="0"/>
        <v>0</v>
      </c>
    </row>
    <row r="11" customFormat="1" ht="26" spans="1:21">
      <c r="A11" s="12">
        <v>19</v>
      </c>
      <c r="B11" s="13" t="s">
        <v>22</v>
      </c>
      <c r="C11" s="13" t="s">
        <v>23</v>
      </c>
      <c r="D11" s="13" t="s">
        <v>24</v>
      </c>
      <c r="E11" s="13" t="s">
        <v>25</v>
      </c>
      <c r="F11" s="13" t="s">
        <v>61</v>
      </c>
      <c r="G11" s="13" t="s">
        <v>62</v>
      </c>
      <c r="H11" s="13">
        <v>1</v>
      </c>
      <c r="I11" s="20" t="s">
        <v>63</v>
      </c>
      <c r="J11" s="13" t="s">
        <v>29</v>
      </c>
      <c r="K11" s="13" t="s">
        <v>30</v>
      </c>
      <c r="L11" s="13"/>
      <c r="M11" s="21" t="s">
        <v>31</v>
      </c>
      <c r="N11" s="22" t="s">
        <v>32</v>
      </c>
      <c r="O11" s="13" t="s">
        <v>33</v>
      </c>
      <c r="P11" s="12"/>
      <c r="Q11">
        <v>0</v>
      </c>
      <c r="R11">
        <f t="shared" si="0"/>
        <v>1</v>
      </c>
      <c r="S11">
        <v>1</v>
      </c>
      <c r="T11">
        <v>1</v>
      </c>
      <c r="U11">
        <v>0</v>
      </c>
    </row>
    <row r="12" customFormat="1" ht="208" spans="1:21">
      <c r="A12" s="12">
        <v>20</v>
      </c>
      <c r="B12" s="13" t="s">
        <v>22</v>
      </c>
      <c r="C12" s="13" t="s">
        <v>23</v>
      </c>
      <c r="D12" s="13" t="s">
        <v>24</v>
      </c>
      <c r="E12" s="13" t="s">
        <v>25</v>
      </c>
      <c r="F12" s="13" t="s">
        <v>27</v>
      </c>
      <c r="G12" s="13" t="s">
        <v>64</v>
      </c>
      <c r="H12" s="13">
        <v>20</v>
      </c>
      <c r="I12" s="20" t="s">
        <v>65</v>
      </c>
      <c r="J12" s="13" t="s">
        <v>48</v>
      </c>
      <c r="K12" s="13" t="s">
        <v>49</v>
      </c>
      <c r="L12" s="13" t="s">
        <v>66</v>
      </c>
      <c r="M12" s="21"/>
      <c r="N12" s="22" t="s">
        <v>32</v>
      </c>
      <c r="O12" s="13" t="s">
        <v>33</v>
      </c>
      <c r="P12" s="12" t="s">
        <v>51</v>
      </c>
      <c r="Q12">
        <f>VLOOKUP(G12,'[1]2024年邹平市人民医院校园招聘报名表'!$J$2:$L$100,3,0)</f>
        <v>20</v>
      </c>
      <c r="R12">
        <f t="shared" si="0"/>
        <v>0</v>
      </c>
      <c r="S12" s="2"/>
      <c r="T12" s="2"/>
      <c r="U12" s="2"/>
    </row>
    <row r="13" customFormat="1" ht="78" spans="1:18">
      <c r="A13" s="12">
        <v>21</v>
      </c>
      <c r="B13" s="13" t="s">
        <v>22</v>
      </c>
      <c r="C13" s="13" t="s">
        <v>23</v>
      </c>
      <c r="D13" s="13" t="s">
        <v>24</v>
      </c>
      <c r="E13" s="13" t="s">
        <v>25</v>
      </c>
      <c r="F13" s="13" t="s">
        <v>41</v>
      </c>
      <c r="G13" s="13" t="s">
        <v>67</v>
      </c>
      <c r="H13" s="13">
        <v>5</v>
      </c>
      <c r="I13" s="20" t="s">
        <v>68</v>
      </c>
      <c r="J13" s="13" t="s">
        <v>48</v>
      </c>
      <c r="K13" s="13" t="s">
        <v>49</v>
      </c>
      <c r="L13" s="13" t="s">
        <v>50</v>
      </c>
      <c r="M13" s="21"/>
      <c r="N13" s="22" t="s">
        <v>32</v>
      </c>
      <c r="O13" s="13" t="s">
        <v>33</v>
      </c>
      <c r="P13" s="12" t="s">
        <v>51</v>
      </c>
      <c r="Q13">
        <f>VLOOKUP(G13,'[1]2024年邹平市人民医院校园招聘报名表'!$J$2:$L$100,3,0)</f>
        <v>5</v>
      </c>
      <c r="R13">
        <f t="shared" si="0"/>
        <v>0</v>
      </c>
    </row>
    <row r="14" customFormat="1" ht="26" spans="1:21">
      <c r="A14" s="12">
        <v>22</v>
      </c>
      <c r="B14" s="13" t="s">
        <v>22</v>
      </c>
      <c r="C14" s="13" t="s">
        <v>23</v>
      </c>
      <c r="D14" s="13" t="s">
        <v>24</v>
      </c>
      <c r="E14" s="13" t="s">
        <v>25</v>
      </c>
      <c r="F14" s="13" t="s">
        <v>44</v>
      </c>
      <c r="G14" s="13" t="s">
        <v>46</v>
      </c>
      <c r="H14" s="13">
        <v>5</v>
      </c>
      <c r="I14" s="20" t="s">
        <v>47</v>
      </c>
      <c r="J14" s="13" t="s">
        <v>48</v>
      </c>
      <c r="K14" s="13" t="s">
        <v>49</v>
      </c>
      <c r="L14" s="13" t="s">
        <v>50</v>
      </c>
      <c r="M14" s="21"/>
      <c r="N14" s="22" t="s">
        <v>32</v>
      </c>
      <c r="O14" s="13" t="s">
        <v>33</v>
      </c>
      <c r="P14" s="12" t="s">
        <v>51</v>
      </c>
      <c r="Q14">
        <v>0</v>
      </c>
      <c r="R14">
        <f t="shared" si="0"/>
        <v>5</v>
      </c>
      <c r="S14">
        <v>5</v>
      </c>
      <c r="T14">
        <v>5</v>
      </c>
      <c r="U14">
        <v>5</v>
      </c>
    </row>
    <row r="15" customFormat="1" ht="65" spans="1:18">
      <c r="A15" s="12">
        <v>23</v>
      </c>
      <c r="B15" s="13" t="s">
        <v>22</v>
      </c>
      <c r="C15" s="13" t="s">
        <v>23</v>
      </c>
      <c r="D15" s="13" t="s">
        <v>24</v>
      </c>
      <c r="E15" s="13" t="s">
        <v>25</v>
      </c>
      <c r="F15" s="13" t="s">
        <v>69</v>
      </c>
      <c r="G15" s="13" t="s">
        <v>70</v>
      </c>
      <c r="H15" s="13">
        <v>2</v>
      </c>
      <c r="I15" s="20" t="s">
        <v>71</v>
      </c>
      <c r="J15" s="13" t="s">
        <v>48</v>
      </c>
      <c r="K15" s="13" t="s">
        <v>49</v>
      </c>
      <c r="L15" s="13" t="s">
        <v>72</v>
      </c>
      <c r="M15" s="21"/>
      <c r="N15" s="22" t="s">
        <v>32</v>
      </c>
      <c r="O15" s="13" t="s">
        <v>33</v>
      </c>
      <c r="P15" s="12" t="s">
        <v>51</v>
      </c>
      <c r="Q15">
        <f>VLOOKUP(G15,'[1]2024年邹平市人民医院校园招聘报名表'!$J$2:$L$100,3,0)</f>
        <v>2</v>
      </c>
      <c r="R15">
        <f t="shared" si="0"/>
        <v>0</v>
      </c>
    </row>
    <row r="16" ht="14" spans="1:21">
      <c r="A16" s="14"/>
      <c r="B16" s="15"/>
      <c r="C16" s="14"/>
      <c r="D16" s="15"/>
      <c r="E16" s="15"/>
      <c r="F16" s="14"/>
      <c r="G16" s="14"/>
      <c r="H16" s="15">
        <f>SUM(H4:H15)</f>
        <v>75</v>
      </c>
      <c r="I16" s="23"/>
      <c r="J16" s="15"/>
      <c r="K16" s="15"/>
      <c r="L16" s="14"/>
      <c r="M16" s="15"/>
      <c r="N16" s="15"/>
      <c r="O16" s="14"/>
      <c r="P16" s="14"/>
      <c r="Q16" t="e">
        <f>VLOOKUP(G16,'[1]2024年邹平市人民医院校园招聘报名表'!$J$2:$L$100,3,0)</f>
        <v>#N/A</v>
      </c>
      <c r="R16" s="15">
        <f>SUM(R4:R15)</f>
        <v>40</v>
      </c>
      <c r="S16" s="15">
        <f>SUM(S2:S15)</f>
        <v>37</v>
      </c>
      <c r="T16" s="15">
        <f t="shared" ref="T16:U16" si="1">SUM(T2:T15)</f>
        <v>35</v>
      </c>
      <c r="U16" s="15">
        <f t="shared" si="1"/>
        <v>30</v>
      </c>
    </row>
    <row r="17" spans="19:21">
      <c r="S17"/>
      <c r="T17"/>
      <c r="U17"/>
    </row>
    <row r="18" spans="2:19">
      <c r="B18" s="16" t="s">
        <v>73</v>
      </c>
      <c r="F18" s="13" t="s">
        <v>48</v>
      </c>
      <c r="H18" s="16">
        <v>27</v>
      </c>
      <c r="S18" s="15"/>
    </row>
    <row r="19" spans="6:20">
      <c r="F19" s="16" t="s">
        <v>74</v>
      </c>
      <c r="H19" s="16">
        <v>8</v>
      </c>
      <c r="R19" s="2">
        <v>3</v>
      </c>
      <c r="S19" s="2">
        <v>2</v>
      </c>
      <c r="T19" s="2">
        <v>5</v>
      </c>
    </row>
    <row r="20" spans="18:21">
      <c r="R20" s="2">
        <f>H16-H18-H19</f>
        <v>40</v>
      </c>
      <c r="S20" s="2">
        <f>R20-R19</f>
        <v>37</v>
      </c>
      <c r="T20" s="2">
        <f>S20-S19</f>
        <v>35</v>
      </c>
      <c r="U20" s="2">
        <f>T20-T19</f>
        <v>30</v>
      </c>
    </row>
  </sheetData>
  <mergeCells count="13">
    <mergeCell ref="A1:P1"/>
    <mergeCell ref="I2:L2"/>
    <mergeCell ref="M2:N2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总岗位表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耿</cp:lastModifiedBy>
  <dcterms:created xsi:type="dcterms:W3CDTF">2024-03-22T08:32:00Z</dcterms:created>
  <dcterms:modified xsi:type="dcterms:W3CDTF">2024-04-09T08:10:32Z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17891F59646C401EB480754A9DDF26B2_13</vt:lpwstr>
  </property>
  <property fmtid="{D5CDD505-2E9C-101B-9397-08002B2CF9AE}" pid="3" name="KSOProductBuildVer">
    <vt:lpwstr>2052-12.1.0.16417</vt:lpwstr>
  </property>
</Properties>
</file>